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465" activeTab="0"/>
  </bookViews>
  <sheets>
    <sheet name="Лист1" sheetId="1" r:id="rId1"/>
  </sheets>
  <definedNames>
    <definedName name="ks">'Лист1'!$C$21</definedName>
  </definedNames>
  <calcPr fullCalcOnLoad="1"/>
</workbook>
</file>

<file path=xl/sharedStrings.xml><?xml version="1.0" encoding="utf-8"?>
<sst xmlns="http://schemas.openxmlformats.org/spreadsheetml/2006/main" count="14" uniqueCount="14">
  <si>
    <t>объем воды в аквариуме:</t>
  </si>
  <si>
    <t>жесткость воды для подмены:</t>
  </si>
  <si>
    <t>жесткость воды в аквариуме:</t>
  </si>
  <si>
    <t>количество подмениваемой воды:</t>
  </si>
  <si>
    <t>получаемая жесткость:</t>
  </si>
  <si>
    <t>подмениваем жесткую воду более мягкой: что получится?</t>
  </si>
  <si>
    <t>получаем нужное количество воды нужной жесткости:</t>
  </si>
  <si>
    <t>нужный объем воды:</t>
  </si>
  <si>
    <t>нужная жесткость:</t>
  </si>
  <si>
    <t>жесткость исходная более жесткая:</t>
  </si>
  <si>
    <t>жесткость исходная  более мягкая:</t>
  </si>
  <si>
    <t>нужно мягкой воды:</t>
  </si>
  <si>
    <t>нужно жесткой воды:</t>
  </si>
  <si>
    <t>введите нужные значения, выделенные зеленым цветом: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</si>
</sst>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3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10"/>
      <color rgb="FF00B050"/>
      <name val="Arial"/>
      <family val="2"/>
    </font>
    <font>
      <b/>
      <sz val="12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164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3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3.421875" style="1" customWidth="1"/>
    <col min="2" max="2" width="33.421875" style="2" bestFit="1" customWidth="1"/>
    <col min="3" max="16384" width="9.140625" style="1" customWidth="1"/>
  </cols>
  <sheetData>
    <row r="2" ht="14.25">
      <c r="B2" s="7" t="s">
        <v>13</v>
      </c>
    </row>
    <row r="4" ht="15.75">
      <c r="B4" s="8" t="s">
        <v>5</v>
      </c>
    </row>
    <row r="6" spans="2:3" ht="15">
      <c r="B6" s="2" t="s">
        <v>0</v>
      </c>
      <c r="C6" s="6">
        <v>180</v>
      </c>
    </row>
    <row r="7" spans="2:3" ht="15">
      <c r="B7" s="2" t="s">
        <v>2</v>
      </c>
      <c r="C7" s="6">
        <v>40</v>
      </c>
    </row>
    <row r="8" spans="2:3" ht="15">
      <c r="B8" s="2" t="s">
        <v>1</v>
      </c>
      <c r="C8" s="6">
        <v>1</v>
      </c>
    </row>
    <row r="9" spans="2:3" ht="15">
      <c r="B9" s="2" t="s">
        <v>3</v>
      </c>
      <c r="C9" s="6">
        <v>30</v>
      </c>
    </row>
    <row r="11" spans="2:3" ht="15.75">
      <c r="B11" s="3" t="s">
        <v>4</v>
      </c>
      <c r="C11" s="4">
        <f>((C6-C9)*C7+C9*C8)/C6</f>
        <v>33.5</v>
      </c>
    </row>
    <row r="14" ht="15.75">
      <c r="B14" s="8" t="s">
        <v>6</v>
      </c>
    </row>
    <row r="16" spans="2:3" ht="15">
      <c r="B16" s="2" t="s">
        <v>7</v>
      </c>
      <c r="C16" s="6">
        <v>30</v>
      </c>
    </row>
    <row r="17" spans="2:4" ht="15">
      <c r="B17" s="2" t="s">
        <v>8</v>
      </c>
      <c r="C17" s="6">
        <v>4</v>
      </c>
      <c r="D17" s="5">
        <f>IF(OR(C17&gt;C18,C17&lt;C19),"ошибка! Нужная жесткость должна быть между исходными значениями!","")</f>
      </c>
    </row>
    <row r="18" spans="2:4" ht="15">
      <c r="B18" s="2" t="s">
        <v>9</v>
      </c>
      <c r="C18" s="6">
        <v>20</v>
      </c>
      <c r="D18" s="5">
        <f>IF(C19&gt;C18,"ошибка! Первое значение исходной жесткости должно быть больше второго!","")</f>
      </c>
    </row>
    <row r="19" spans="2:3" ht="15">
      <c r="B19" s="2" t="s">
        <v>10</v>
      </c>
      <c r="C19" s="6">
        <v>1</v>
      </c>
    </row>
    <row r="21" ht="14.25" hidden="1">
      <c r="C21" s="1">
        <f>(C17-C19)/(C18-C17)</f>
        <v>0.1875</v>
      </c>
    </row>
    <row r="22" spans="2:3" ht="15.75">
      <c r="B22" s="3" t="s">
        <v>12</v>
      </c>
      <c r="C22" s="4">
        <f>C16*ks/(ks+1)</f>
        <v>4.7368421052631575</v>
      </c>
    </row>
    <row r="23" spans="2:3" ht="15.75">
      <c r="B23" s="3" t="s">
        <v>11</v>
      </c>
      <c r="C23" s="4">
        <f>C16-C22</f>
        <v>25.263157894736842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2010-02-15T13:10:55Z</dcterms:created>
  <dcterms:modified xsi:type="dcterms:W3CDTF">2010-02-15T14:00:11Z</dcterms:modified>
  <cp:category/>
  <cp:version/>
  <cp:contentType/>
  <cp:contentStatus/>
</cp:coreProperties>
</file>